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F0604306-90BD-4358-8FDB-B843114FB1B5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6" i="1"/>
  <c r="H47" i="1"/>
  <c r="H48" i="1"/>
  <c r="H49" i="1"/>
  <c r="H41" i="1"/>
  <c r="H36" i="1"/>
  <c r="H23" i="1"/>
  <c r="H28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H45" i="1" s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F10" i="1"/>
  <c r="C10" i="1"/>
  <c r="C160" i="1" s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<sst xmlns="http://schemas.openxmlformats.org/spreadsheetml/2006/main" count="163" uniqueCount="90">
  <si>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</si>
  <si>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</si>
  <si>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</si>
  <si>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</si>
  <si>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</si>
  <si>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</si>
  <si>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</si>
  <si>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</si>
  <si>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</si>
  <si>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</si>
  <si>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</si>
  <si>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</si>
  <si>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</si>
  <si>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</si>
  <si>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</si>
  <si>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</si>
  <si>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</si>
  <si>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</si>
  <si>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</si>
  <si>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</si>
  <si>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</si>
  <si>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</si>
  <si>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</si>
  <si>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</si>
  <si>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</si>
  <si>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</si>
  <si>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</si>
  <si>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</si>
  <si>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</si>
  <si>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</si>
  <si>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</si>
  <si>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</si>
  <si>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</si>
  <si>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</si>
  <si>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</si>
  <si>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</si>
  <si>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</si>
  <si>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</si>
  <si>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</si>
  <si>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</si>
  <si>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</si>
  <si>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</si>
  <si>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</si>
  <si>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</si>
  <si>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</si>
  <si>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</si>
  <si>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</si>
  <si>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</si>
  <si>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</si>
  <si>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</si>
  <si>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</si>
  <si>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</si>
  <si>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</si>
  <si>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</si>
  <si>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</si>
  <si>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</si>
  <si>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</si>
  <si>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</si>
  <si>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</si>
  <si>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</si>
  <si>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</si>
  <si>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</si>
  <si>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</si>
  <si>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</si>
  <si>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</si>
  <si>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</si>
  <si>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</si>
  <si>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</si>
  <si>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</si>
  <si>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</si>
  <si>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</si>
  <si>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</si>
  <si>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</si>
  <si>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</si>
  <si>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</si>
  <si>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</si>
  <si>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</si>
  <si>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</si>
  <si>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</si>
  <si>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</si>
  <si>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</si>
  <si>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</si>
  <si>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</si>
  <si>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</si>
  <si>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</si>
  <si>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</si>
  <si>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</si>
  <si>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</si>
  <si>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SAN FRANCISCO DEL ORO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</si>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</sst>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/>
  <dimension ref="B1:R1061"/>
  <sheetViews>
    <sheetView tabSelected="1" topLeftCell="A156" zoomScale="90" zoomScaleNormal="90" workbookViewId="0">
      <selection activeCell="K9" sqref="K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4562830</v>
      </c>
      <c r="D10" s="8">
        <f>SUM(D12,D20,D30,D40,D50,D60,D64,D73,D77)</f>
        <v>0</v>
      </c>
      <c r="E10" s="24">
        <f t="shared" ref="E10:H10" si="0">SUM(E12,E20,E30,E40,E50,E60,E64,E73,E77)</f>
        <v>4562830</v>
      </c>
      <c r="F10" s="8">
        <f t="shared" si="0"/>
        <v>4915769</v>
      </c>
      <c r="G10" s="8">
        <f t="shared" si="0"/>
        <v>4915769</v>
      </c>
      <c r="H10" s="24">
        <f t="shared" si="0"/>
        <v>-352939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2260743</v>
      </c>
      <c r="D12" s="7">
        <f>SUM(D13:D19)</f>
        <v>0</v>
      </c>
      <c r="E12" s="25">
        <f t="shared" ref="E12:H12" si="1">SUM(E13:E19)</f>
        <v>2260743</v>
      </c>
      <c r="F12" s="7">
        <f t="shared" si="1"/>
        <v>2426282</v>
      </c>
      <c r="G12" s="7">
        <f t="shared" si="1"/>
        <v>2426282</v>
      </c>
      <c r="H12" s="25">
        <f t="shared" si="1"/>
        <v>-165539</v>
      </c>
    </row>
    <row r="13" spans="2:9" ht="24" x14ac:dyDescent="0.2">
      <c r="B13" s="10" t="s">
        <v>14</v>
      </c>
      <c r="C13" s="22">
        <v>1464126</v>
      </c>
      <c r="D13" s="22">
        <v>0</v>
      </c>
      <c r="E13" s="26">
        <f>SUM(C13:D13)</f>
        <v>1464126</v>
      </c>
      <c r="F13" s="23">
        <v>1375979</v>
      </c>
      <c r="G13" s="23">
        <v>1375979</v>
      </c>
      <c r="H13" s="30">
        <f>SUM(E13-F13)</f>
        <v>88147</v>
      </c>
    </row>
    <row r="14" spans="2:9" ht="22.9" customHeight="1" x14ac:dyDescent="0.2">
      <c r="B14" s="10" t="s">
        <v>15</v>
      </c>
      <c r="C14" s="22">
        <v>205670</v>
      </c>
      <c r="D14" s="22">
        <v>0</v>
      </c>
      <c r="E14" s="26">
        <f t="shared" ref="E14:E79" si="2">SUM(C14:D14)</f>
        <v>205670</v>
      </c>
      <c r="F14" s="23">
        <v>345824</v>
      </c>
      <c r="G14" s="23">
        <v>345824</v>
      </c>
      <c r="H14" s="30">
        <f t="shared" ref="H14:H79" si="3">SUM(E14-F14)</f>
        <v>-140154</v>
      </c>
    </row>
    <row r="15" spans="2:9" x14ac:dyDescent="0.2">
      <c r="B15" s="10" t="s">
        <v>16</v>
      </c>
      <c r="C15" s="22">
        <v>509602</v>
      </c>
      <c r="D15" s="22">
        <v>0</v>
      </c>
      <c r="E15" s="26">
        <f t="shared" si="2"/>
        <v>509602</v>
      </c>
      <c r="F15" s="23">
        <v>525422</v>
      </c>
      <c r="G15" s="23">
        <v>525422</v>
      </c>
      <c r="H15" s="30">
        <f t="shared" si="3"/>
        <v>-15820</v>
      </c>
    </row>
    <row r="16" spans="2:9" x14ac:dyDescent="0.2">
      <c r="B16" s="10" t="s">
        <v>17</v>
      </c>
      <c r="C16" s="22">
        <v>69726</v>
      </c>
      <c r="D16" s="22">
        <v>0</v>
      </c>
      <c r="E16" s="26">
        <f t="shared" si="2"/>
        <v>69726</v>
      </c>
      <c r="F16" s="23">
        <v>172344</v>
      </c>
      <c r="G16" s="23">
        <v>172344</v>
      </c>
      <c r="H16" s="30">
        <f t="shared" si="3"/>
        <v>-102618</v>
      </c>
    </row>
    <row r="17" spans="2:8" x14ac:dyDescent="0.2">
      <c r="B17" s="10" t="s">
        <v>18</v>
      </c>
      <c r="C17" s="22">
        <v>11619</v>
      </c>
      <c r="D17" s="22">
        <v>0</v>
      </c>
      <c r="E17" s="26">
        <f t="shared" si="2"/>
        <v>11619</v>
      </c>
      <c r="F17" s="23">
        <v>6713</v>
      </c>
      <c r="G17" s="23">
        <v>6713</v>
      </c>
      <c r="H17" s="30">
        <f t="shared" si="3"/>
        <v>4906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498989</v>
      </c>
      <c r="D20" s="7">
        <f t="shared" ref="D20:H20" si="4">SUM(D21:D29)</f>
        <v>0</v>
      </c>
      <c r="E20" s="25">
        <f t="shared" si="4"/>
        <v>498989</v>
      </c>
      <c r="F20" s="7">
        <f t="shared" si="4"/>
        <v>586170</v>
      </c>
      <c r="G20" s="7">
        <f t="shared" si="4"/>
        <v>586170</v>
      </c>
      <c r="H20" s="25">
        <f t="shared" si="4"/>
        <v>-87181</v>
      </c>
    </row>
    <row r="21" spans="2:8" ht="24" x14ac:dyDescent="0.2">
      <c r="B21" s="10" t="s">
        <v>22</v>
      </c>
      <c r="C21" s="22">
        <v>30431</v>
      </c>
      <c r="D21" s="22">
        <v>0</v>
      </c>
      <c r="E21" s="26">
        <f t="shared" si="2"/>
        <v>30431</v>
      </c>
      <c r="F21" s="23">
        <v>45388</v>
      </c>
      <c r="G21" s="23">
        <v>45388</v>
      </c>
      <c r="H21" s="30">
        <f t="shared" si="3"/>
        <v>-14957</v>
      </c>
    </row>
    <row r="22" spans="2:8" x14ac:dyDescent="0.2">
      <c r="B22" s="10" t="s">
        <v>23</v>
      </c>
      <c r="C22" s="22">
        <v>11910</v>
      </c>
      <c r="D22" s="22">
        <v>0</v>
      </c>
      <c r="E22" s="26">
        <f t="shared" si="2"/>
        <v>11910</v>
      </c>
      <c r="F22" s="23">
        <v>27316</v>
      </c>
      <c r="G22" s="23">
        <v>27316</v>
      </c>
      <c r="H22" s="30">
        <f t="shared" si="3"/>
        <v>-15406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65082</v>
      </c>
      <c r="D24" s="22">
        <v>0</v>
      </c>
      <c r="E24" s="26">
        <f t="shared" si="2"/>
        <v>65082</v>
      </c>
      <c r="F24" s="23">
        <v>84809</v>
      </c>
      <c r="G24" s="23">
        <v>84809</v>
      </c>
      <c r="H24" s="30">
        <f t="shared" si="3"/>
        <v>-19727</v>
      </c>
    </row>
    <row r="25" spans="2:8" ht="23.45" customHeight="1" x14ac:dyDescent="0.2">
      <c r="B25" s="10" t="s">
        <v>26</v>
      </c>
      <c r="C25" s="22">
        <v>5374</v>
      </c>
      <c r="D25" s="22">
        <v>0</v>
      </c>
      <c r="E25" s="26">
        <f t="shared" si="2"/>
        <v>5374</v>
      </c>
      <c r="F25" s="23">
        <v>7346</v>
      </c>
      <c r="G25" s="23">
        <v>7346</v>
      </c>
      <c r="H25" s="30">
        <f t="shared" si="3"/>
        <v>-1972</v>
      </c>
    </row>
    <row r="26" spans="2:8" x14ac:dyDescent="0.2">
      <c r="B26" s="10" t="s">
        <v>27</v>
      </c>
      <c r="C26" s="22">
        <v>200835</v>
      </c>
      <c r="D26" s="22">
        <v>0</v>
      </c>
      <c r="E26" s="26">
        <f t="shared" si="2"/>
        <v>200835</v>
      </c>
      <c r="F26" s="23">
        <v>203621</v>
      </c>
      <c r="G26" s="23">
        <v>203621</v>
      </c>
      <c r="H26" s="30">
        <f t="shared" si="3"/>
        <v>-2786</v>
      </c>
    </row>
    <row r="27" spans="2:8" ht="24" x14ac:dyDescent="0.2">
      <c r="B27" s="10" t="s">
        <v>28</v>
      </c>
      <c r="C27" s="22">
        <v>15256</v>
      </c>
      <c r="D27" s="22">
        <v>0</v>
      </c>
      <c r="E27" s="26">
        <f t="shared" si="2"/>
        <v>15256</v>
      </c>
      <c r="F27" s="23">
        <v>46442</v>
      </c>
      <c r="G27" s="23">
        <v>46442</v>
      </c>
      <c r="H27" s="30">
        <f t="shared" si="3"/>
        <v>-31186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170101</v>
      </c>
      <c r="D29" s="22">
        <v>0</v>
      </c>
      <c r="E29" s="26">
        <f t="shared" si="2"/>
        <v>170101</v>
      </c>
      <c r="F29" s="23">
        <v>171248</v>
      </c>
      <c r="G29" s="23">
        <v>171248</v>
      </c>
      <c r="H29" s="30">
        <f t="shared" si="3"/>
        <v>-1147</v>
      </c>
    </row>
    <row r="30" spans="2:8" s="9" customFormat="1" ht="24" x14ac:dyDescent="0.2">
      <c r="B30" s="12" t="s">
        <v>31</v>
      </c>
      <c r="C30" s="7">
        <f>SUM(C31:C39)</f>
        <v>1702198</v>
      </c>
      <c r="D30" s="7">
        <f t="shared" ref="D30:H30" si="5">SUM(D31:D39)</f>
        <v>0</v>
      </c>
      <c r="E30" s="25">
        <f t="shared" si="5"/>
        <v>1702198</v>
      </c>
      <c r="F30" s="7">
        <f t="shared" si="5"/>
        <v>1799478</v>
      </c>
      <c r="G30" s="7">
        <f t="shared" si="5"/>
        <v>1799478</v>
      </c>
      <c r="H30" s="25">
        <f t="shared" si="5"/>
        <v>-97280</v>
      </c>
    </row>
    <row r="31" spans="2:8" x14ac:dyDescent="0.2">
      <c r="B31" s="10" t="s">
        <v>32</v>
      </c>
      <c r="C31" s="22">
        <v>1173074</v>
      </c>
      <c r="D31" s="22">
        <v>0</v>
      </c>
      <c r="E31" s="26">
        <f t="shared" si="2"/>
        <v>1173074</v>
      </c>
      <c r="F31" s="23">
        <v>937632</v>
      </c>
      <c r="G31" s="23">
        <v>937632</v>
      </c>
      <c r="H31" s="30">
        <f t="shared" si="3"/>
        <v>235442</v>
      </c>
    </row>
    <row r="32" spans="2:8" x14ac:dyDescent="0.2">
      <c r="B32" s="10" t="s">
        <v>33</v>
      </c>
      <c r="C32" s="22">
        <v>80877</v>
      </c>
      <c r="D32" s="22">
        <v>0</v>
      </c>
      <c r="E32" s="26">
        <f t="shared" si="2"/>
        <v>80877</v>
      </c>
      <c r="F32" s="23">
        <v>123500</v>
      </c>
      <c r="G32" s="23">
        <v>123500</v>
      </c>
      <c r="H32" s="30">
        <f t="shared" si="3"/>
        <v>-42623</v>
      </c>
    </row>
    <row r="33" spans="2:8" ht="24" x14ac:dyDescent="0.2">
      <c r="B33" s="10" t="s">
        <v>34</v>
      </c>
      <c r="C33" s="22">
        <v>15600</v>
      </c>
      <c r="D33" s="22">
        <v>0</v>
      </c>
      <c r="E33" s="26">
        <f t="shared" si="2"/>
        <v>15600</v>
      </c>
      <c r="F33" s="23">
        <v>222383</v>
      </c>
      <c r="G33" s="23">
        <v>222383</v>
      </c>
      <c r="H33" s="30">
        <f t="shared" si="3"/>
        <v>-206783</v>
      </c>
    </row>
    <row r="34" spans="2:8" ht="24.6" customHeight="1" x14ac:dyDescent="0.2">
      <c r="B34" s="10" t="s">
        <v>35</v>
      </c>
      <c r="C34" s="22">
        <v>39479</v>
      </c>
      <c r="D34" s="22">
        <v>0</v>
      </c>
      <c r="E34" s="26">
        <f t="shared" si="2"/>
        <v>39479</v>
      </c>
      <c r="F34" s="23">
        <v>29630</v>
      </c>
      <c r="G34" s="23">
        <v>29630</v>
      </c>
      <c r="H34" s="30">
        <f t="shared" si="3"/>
        <v>9849</v>
      </c>
    </row>
    <row r="35" spans="2:8" ht="24" x14ac:dyDescent="0.2">
      <c r="B35" s="10" t="s">
        <v>36</v>
      </c>
      <c r="C35" s="22">
        <v>143323</v>
      </c>
      <c r="D35" s="22">
        <v>0</v>
      </c>
      <c r="E35" s="26">
        <f t="shared" si="2"/>
        <v>143323</v>
      </c>
      <c r="F35" s="23">
        <v>149381</v>
      </c>
      <c r="G35" s="23">
        <v>149381</v>
      </c>
      <c r="H35" s="30">
        <f t="shared" si="3"/>
        <v>-6058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1500</v>
      </c>
      <c r="G36" s="23">
        <v>1500</v>
      </c>
      <c r="H36" s="30">
        <f t="shared" si="3"/>
        <v>-1500</v>
      </c>
    </row>
    <row r="37" spans="2:8" x14ac:dyDescent="0.2">
      <c r="B37" s="10" t="s">
        <v>38</v>
      </c>
      <c r="C37" s="22">
        <v>13267</v>
      </c>
      <c r="D37" s="22">
        <v>0</v>
      </c>
      <c r="E37" s="26">
        <f t="shared" si="2"/>
        <v>13267</v>
      </c>
      <c r="F37" s="23">
        <v>30836</v>
      </c>
      <c r="G37" s="23">
        <v>30836</v>
      </c>
      <c r="H37" s="30">
        <f t="shared" si="3"/>
        <v>-17569</v>
      </c>
    </row>
    <row r="38" spans="2:8" x14ac:dyDescent="0.2">
      <c r="B38" s="10" t="s">
        <v>39</v>
      </c>
      <c r="C38" s="22">
        <v>3860</v>
      </c>
      <c r="D38" s="22">
        <v>0</v>
      </c>
      <c r="E38" s="26">
        <f t="shared" si="2"/>
        <v>3860</v>
      </c>
      <c r="F38" s="23">
        <v>55138</v>
      </c>
      <c r="G38" s="23">
        <v>55138</v>
      </c>
      <c r="H38" s="30">
        <f t="shared" si="3"/>
        <v>-51278</v>
      </c>
    </row>
    <row r="39" spans="2:8" x14ac:dyDescent="0.2">
      <c r="B39" s="10" t="s">
        <v>40</v>
      </c>
      <c r="C39" s="22">
        <v>232718</v>
      </c>
      <c r="D39" s="22">
        <v>0</v>
      </c>
      <c r="E39" s="26">
        <f t="shared" si="2"/>
        <v>232718</v>
      </c>
      <c r="F39" s="23">
        <v>249478</v>
      </c>
      <c r="G39" s="23">
        <v>249478</v>
      </c>
      <c r="H39" s="30">
        <f t="shared" si="3"/>
        <v>-16760</v>
      </c>
    </row>
    <row r="40" spans="2:8" s="9" customFormat="1" ht="25.5" customHeight="1" x14ac:dyDescent="0.2">
      <c r="B40" s="12" t="s">
        <v>41</v>
      </c>
      <c r="C40" s="7">
        <f>SUM(C41:C49)</f>
        <v>100900</v>
      </c>
      <c r="D40" s="7">
        <f t="shared" ref="D40:H40" si="6">SUM(D41:D49)</f>
        <v>0</v>
      </c>
      <c r="E40" s="25">
        <f t="shared" si="6"/>
        <v>100900</v>
      </c>
      <c r="F40" s="7">
        <f t="shared" si="6"/>
        <v>103839</v>
      </c>
      <c r="G40" s="7">
        <f t="shared" si="6"/>
        <v>103839</v>
      </c>
      <c r="H40" s="25">
        <f t="shared" si="6"/>
        <v>-2939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100900</v>
      </c>
      <c r="D45" s="22">
        <v>0</v>
      </c>
      <c r="E45" s="26">
        <f t="shared" si="2"/>
        <v>100900</v>
      </c>
      <c r="F45" s="23">
        <v>103839</v>
      </c>
      <c r="G45" s="23">
        <v>103839</v>
      </c>
      <c r="H45" s="30">
        <f t="shared" si="3"/>
        <v>-2939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4562830</v>
      </c>
      <c r="D160" s="21">
        <f t="shared" ref="D160:G160" si="28">SUM(D10,D85)</f>
        <v>0</v>
      </c>
      <c r="E160" s="28">
        <f>SUM(E10,E85)</f>
        <v>4562830</v>
      </c>
      <c r="F160" s="21">
        <f t="shared" si="28"/>
        <v>4915769</v>
      </c>
      <c r="G160" s="21">
        <f t="shared" si="28"/>
        <v>4915769</v>
      </c>
      <c r="H160" s="28">
        <f>SUM(H10,H85)</f>
        <v>-352939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2023-02-05T05:35:11Z</cp:lastPrinted>
  <dcterms:created xsi:type="dcterms:W3CDTF">2020-01-08T21:14:59Z</dcterms:created>
  <dcterms:modified xsi:type="dcterms:W3CDTF">2023-02-05T05:35:15Z</dcterms:modified>
</cp:coreProperties>
</file>